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Collegio 12 dicembre\ALLEGATI DA PUBBLICARE\"/>
    </mc:Choice>
  </mc:AlternateContent>
  <xr:revisionPtr revIDLastSave="0" documentId="13_ncr:1_{3F159AD2-5F21-4B7E-A93C-2AEC3A0A832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OGETTI_GRATUITI" sheetId="1" r:id="rId1"/>
    <sheet name="PROGETTI_CON_SPESE_PERS__E_MAT_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2" l="1"/>
  <c r="L43" i="2"/>
  <c r="L36" i="2"/>
  <c r="M27" i="2"/>
  <c r="L27" i="2"/>
  <c r="R25" i="2"/>
  <c r="L13" i="2"/>
  <c r="F4" i="1"/>
</calcChain>
</file>

<file path=xl/sharedStrings.xml><?xml version="1.0" encoding="utf-8"?>
<sst xmlns="http://schemas.openxmlformats.org/spreadsheetml/2006/main" count="390" uniqueCount="276">
  <si>
    <t>PROGETTI GRATUITI</t>
  </si>
  <si>
    <t>MEDIE</t>
  </si>
  <si>
    <t>Inspiring girls</t>
  </si>
  <si>
    <t>2A</t>
  </si>
  <si>
    <t>E. DEL CARLO</t>
  </si>
  <si>
    <t>A Capofitto</t>
  </si>
  <si>
    <t>classi terze</t>
  </si>
  <si>
    <t>F.SORRENTINO</t>
  </si>
  <si>
    <t>Corso di propedeutica al latino</t>
  </si>
  <si>
    <t>R.RONTANI</t>
  </si>
  <si>
    <t>a carico famiglie</t>
  </si>
  <si>
    <t>NECESSARIO BANDO E COLLEGIO</t>
  </si>
  <si>
    <t>PRIMARIA</t>
  </si>
  <si>
    <t>A SPASSO NEL TEMPO</t>
  </si>
  <si>
    <t>3 Bozzano, 3 Massarosa</t>
  </si>
  <si>
    <t>F.ANGELI</t>
  </si>
  <si>
    <t>IO LEGGO PERCHE'</t>
  </si>
  <si>
    <t>intero plesso Quiesa</t>
  </si>
  <si>
    <t>S.ESPOSITO</t>
  </si>
  <si>
    <t>A PICCOLI PASSI NELL'ARTE</t>
  </si>
  <si>
    <t>1 Bozzano,1 Quiesa</t>
  </si>
  <si>
    <t>RACCHETTE IN CLASSE</t>
  </si>
  <si>
    <t>4, 5 Quiesa; 4A, 4B, 5 Massarosa; 4A, 4B, 5A, 5B Bozzano</t>
  </si>
  <si>
    <t>F.PUCCINELLI</t>
  </si>
  <si>
    <t>MADRELINGUA INGLESE</t>
  </si>
  <si>
    <t>5 Pieve a Elici</t>
  </si>
  <si>
    <t>AMATO DE SERPIS</t>
  </si>
  <si>
    <t xml:space="preserve">PRIMARIA </t>
  </si>
  <si>
    <t>GIORNALINO DI CLASSE</t>
  </si>
  <si>
    <t>3 Bozzano</t>
  </si>
  <si>
    <t>ANGELI F.</t>
  </si>
  <si>
    <t>PROGETTO VELA SCUOLA</t>
  </si>
  <si>
    <t>3A,4B,5A,5B Bozzano</t>
  </si>
  <si>
    <t>VOLPE B.</t>
  </si>
  <si>
    <t>intero plesso Bozzano</t>
  </si>
  <si>
    <t>intero plesso Massarosa</t>
  </si>
  <si>
    <t>V.VASSALLO</t>
  </si>
  <si>
    <t>UN ROBOT PER AMICO</t>
  </si>
  <si>
    <t>3 Massarosa</t>
  </si>
  <si>
    <t>UN GIORNALINO DI CLASSE</t>
  </si>
  <si>
    <t>SLOW LIFE/SLOW GAME. Vivere sano per prevenire l'azzardopatia</t>
  </si>
  <si>
    <t>NOI E L'AMBIENTE</t>
  </si>
  <si>
    <t>4B Bozzano</t>
  </si>
  <si>
    <t>G.FASANO</t>
  </si>
  <si>
    <t>ARTE,NATURA,POESIA</t>
  </si>
  <si>
    <t>5A Bozzano</t>
  </si>
  <si>
    <t>FENUDI S.</t>
  </si>
  <si>
    <t>INFANZIA</t>
  </si>
  <si>
    <t>"First steps in English"</t>
  </si>
  <si>
    <t>intero plesso quiesa</t>
  </si>
  <si>
    <t>ROTILIO S.</t>
  </si>
  <si>
    <t>TRASV.</t>
  </si>
  <si>
    <t>QUASI AMICI</t>
  </si>
  <si>
    <t>primarie</t>
  </si>
  <si>
    <t>POLILLO F.</t>
  </si>
  <si>
    <t>GENITORI</t>
  </si>
  <si>
    <t>infanzia,primaria,secondaria</t>
  </si>
  <si>
    <t>STEFANI S.</t>
  </si>
  <si>
    <t xml:space="preserve">TRASV. </t>
  </si>
  <si>
    <t>Educazione all'affettività e alla sessualità</t>
  </si>
  <si>
    <t>PRIMARIE</t>
  </si>
  <si>
    <t>E.GUASTUCCI</t>
  </si>
  <si>
    <t>ESPERTO ESTERNO</t>
  </si>
  <si>
    <t>Fior di Loto, Sport  e Inclusione</t>
  </si>
  <si>
    <t>F.Angeli,S.Dello Siesto</t>
  </si>
  <si>
    <t>inclusione,contrasto al disagio</t>
  </si>
  <si>
    <t>Primaria,Secondaria</t>
  </si>
  <si>
    <t>ottobre-maggio</t>
  </si>
  <si>
    <t>piscina comunale</t>
  </si>
  <si>
    <t>x</t>
  </si>
  <si>
    <t>TRASVERSALITA' VERTICALE  SU DIVERSI ORDINI</t>
  </si>
  <si>
    <t>TRASVERSALITA' ORIZZONTALE SU STESSO ORDINE MA PIU' PLESSI</t>
  </si>
  <si>
    <t>ART. 9 INCL./DISPER.</t>
  </si>
  <si>
    <t>45 ORE FUNZ</t>
  </si>
  <si>
    <t>INTERO PLESSO</t>
  </si>
  <si>
    <t>SINGOLE CLASSI</t>
  </si>
  <si>
    <t>ART. 9</t>
  </si>
  <si>
    <t>45 H FUNZ. DISPONIBILI</t>
  </si>
  <si>
    <t>PLM Scuola 2023</t>
  </si>
  <si>
    <t>Rossi E.</t>
  </si>
  <si>
    <t>Contrasto al disagio; competenza nella lingua italiana</t>
  </si>
  <si>
    <t>4-5 plessi di primaria; 1-2-3 scuola secondaria</t>
  </si>
  <si>
    <t>fine gennaio - giugno</t>
  </si>
  <si>
    <t>stabilite dagli insegnanti nell'ambito delle attività curricolari</t>
  </si>
  <si>
    <t>X</t>
  </si>
  <si>
    <t>LIBRIamocINSIEME. Percorsi di lettura per genitori e figli</t>
  </si>
  <si>
    <t>Vassallo V.; Bonini M.</t>
  </si>
  <si>
    <t>Contrasto al disagio</t>
  </si>
  <si>
    <t>1 - 3 primaria Massarosa; 2A - 2B; 1B - 3B secondaria</t>
  </si>
  <si>
    <t>ottobre-giugno</t>
  </si>
  <si>
    <t>Biblioteca LeggerEmozioni; libreria Checchi; auditorium secondaria; spazi esterni</t>
  </si>
  <si>
    <t>MATERIALE</t>
  </si>
  <si>
    <t>LA SCUOLA VA IN GIARDINO</t>
  </si>
  <si>
    <t>Vassallo V.</t>
  </si>
  <si>
    <t>Potenziamento della didattica; contrasto al disagio</t>
  </si>
  <si>
    <t>intero anno scolastico</t>
  </si>
  <si>
    <t>in base alle esigenze delle classi</t>
  </si>
  <si>
    <t>aule, spazi esterni limitrofi alla scuola, giardini della scuola</t>
  </si>
  <si>
    <t>MATERIALI; PERSONALE INTERNO</t>
  </si>
  <si>
    <t>FONDO CONTINUITA'</t>
  </si>
  <si>
    <t>Ricordare leggendo. La scelta del bene.</t>
  </si>
  <si>
    <t>A. Giannaccini</t>
  </si>
  <si>
    <t>continuità</t>
  </si>
  <si>
    <t>5^ Primaria e classi 1^ Secondaria</t>
  </si>
  <si>
    <t>gennaio</t>
  </si>
  <si>
    <t>auditorium/aule</t>
  </si>
  <si>
    <t xml:space="preserve"> -     </t>
  </si>
  <si>
    <t>PROGETTI RISPONDENTI ALLA VERTICALITA'</t>
  </si>
  <si>
    <t>PERCORSI INCLUSIVI IN ITINERE</t>
  </si>
  <si>
    <t>Angeli F.; Dello Siesto S.</t>
  </si>
  <si>
    <t>Inclusione; Contrasto al disagio</t>
  </si>
  <si>
    <t>tutti i plessi, di tutti gli ordini</t>
  </si>
  <si>
    <t>Musica e Religione</t>
  </si>
  <si>
    <t>Fabiola Polillo</t>
  </si>
  <si>
    <t>inclusione,intercultura</t>
  </si>
  <si>
    <t>Infanzia,Primaria,Secondaria</t>
  </si>
  <si>
    <t>novembre-maggio</t>
  </si>
  <si>
    <t>aula,cortile</t>
  </si>
  <si>
    <t>materiale</t>
  </si>
  <si>
    <t>Dare continuità alla continuità</t>
  </si>
  <si>
    <t>C.Pezzini</t>
  </si>
  <si>
    <t>inclusione,contrasto al disagio,intercultura</t>
  </si>
  <si>
    <t>infanzia tutti i plessi</t>
  </si>
  <si>
    <t>scuole infanzia,nidi,primarie, spazi pubblici, aree patti comunità</t>
  </si>
  <si>
    <t>materiale (importo da quantificare) PEZ</t>
  </si>
  <si>
    <t>DA VEDERE BENE LA SCHEDA</t>
  </si>
  <si>
    <t>Pedagogia dei genitori</t>
  </si>
  <si>
    <t>Nati per leggere</t>
  </si>
  <si>
    <t xml:space="preserve">525,00   </t>
  </si>
  <si>
    <t>DO RE MI - Alla scoperta della musica</t>
  </si>
  <si>
    <t xml:space="preserve">Barsottini N. </t>
  </si>
  <si>
    <t>Orientamento e Intercultura</t>
  </si>
  <si>
    <t>tutte le classi 5 delle scuole primarie</t>
  </si>
  <si>
    <t>179 ore</t>
  </si>
  <si>
    <t>aule, giardino, palestra</t>
  </si>
  <si>
    <t>PERSONALE INTERNO</t>
  </si>
  <si>
    <t>Le sei corda</t>
  </si>
  <si>
    <t>C.Zaccaria</t>
  </si>
  <si>
    <t>INTERCULTURA,INCLUSIONE,MUSICALE</t>
  </si>
  <si>
    <t>intero plesso</t>
  </si>
  <si>
    <t>aula</t>
  </si>
  <si>
    <t>fotocopie</t>
  </si>
  <si>
    <t>F.U.O.R.I (Forza, Uniamoci! Occorre Rimboschire Insieme)</t>
  </si>
  <si>
    <t>Santucci D.</t>
  </si>
  <si>
    <t>Educazione Civica</t>
  </si>
  <si>
    <t>tutti i plessi di primaria e infanzia e Medie</t>
  </si>
  <si>
    <t>novembre-giugno</t>
  </si>
  <si>
    <t>4 x classe</t>
  </si>
  <si>
    <t>aule, cortili e territorio</t>
  </si>
  <si>
    <t>ESPERTI ESTERNI e MATERIALI</t>
  </si>
  <si>
    <t>continuità con nido</t>
  </si>
  <si>
    <t>Il giardino dei giochi e dei saperi" Progetto di educazione all'aperto-outdoor</t>
  </si>
  <si>
    <t>Monica Maura Michetti , Enrica Anna Cini</t>
  </si>
  <si>
    <t>Inclusione, intercultura, educazione all'aperto</t>
  </si>
  <si>
    <t>Intero plesso     (Pian del Quercione)</t>
  </si>
  <si>
    <t xml:space="preserve">Da ottobre 2022 a maggio 2023 </t>
  </si>
  <si>
    <t>Giardino</t>
  </si>
  <si>
    <t>Tutte le docenti del plesso</t>
  </si>
  <si>
    <t>Esperti esterni: falegnami a titolo gratuito</t>
  </si>
  <si>
    <t>No</t>
  </si>
  <si>
    <t>"La scuola sulla collina" Progetto di educazione all'aperto</t>
  </si>
  <si>
    <t>Lucia Francesconi</t>
  </si>
  <si>
    <t>Inclusione, intercultura, educazione ambientale, conoscenza e tutela del territorio</t>
  </si>
  <si>
    <t>Intero plesso (Pieve a Elici)</t>
  </si>
  <si>
    <t>Da ottobre 2022 a giugno 2023</t>
  </si>
  <si>
    <t>Il nostro territorio, giardino e orto scolastici</t>
  </si>
  <si>
    <t>Si chiede di non accedere al fondo destinato al materiale</t>
  </si>
  <si>
    <t>"Fuori per scelta"</t>
  </si>
  <si>
    <t>Chiara Pezzini, Anna Orlando, Simonetta Pierucci</t>
  </si>
  <si>
    <t>Inclusione, outdoor education</t>
  </si>
  <si>
    <t>Intero plesso (Bozzano)</t>
  </si>
  <si>
    <t>Da settembre 2022 a giugno 2023</t>
  </si>
  <si>
    <t>Scuola dell'infanzia, giardino della scuola, spazi pubblici, aree definite all'interno dei patti di comunità</t>
  </si>
  <si>
    <t>Esperti esterni/associazioni a titolo gratuito: Titolare Agraria Bertolacci - Quiesa Gruppo donatori "Fratres"</t>
  </si>
  <si>
    <t>"Dal nido all'infanzia... anche i genitori leggono"</t>
  </si>
  <si>
    <t>Monica Maura Michetti, Perla Solari</t>
  </si>
  <si>
    <t>Inclusione, orientamento, continuità</t>
  </si>
  <si>
    <t>Da novembre 2022 a maggio 2023</t>
  </si>
  <si>
    <t>Ingresso del plesso e salone</t>
  </si>
  <si>
    <t>168,00euro(+eventuali spese di trasporto) per  pannello espositore e libri per adulti</t>
  </si>
  <si>
    <t>PON INFANZIA PER SPESE ARREDI  INTERNI</t>
  </si>
  <si>
    <t>Progetto pilota: scuola infanzia ad indirizzo musicale "La scuola della musica"</t>
  </si>
  <si>
    <t>Silvia Rotilio</t>
  </si>
  <si>
    <t>Inclusione, orientamento, intercultura, continuità</t>
  </si>
  <si>
    <t>Intero plesso (Quiesa)</t>
  </si>
  <si>
    <t>2h a settimana (docenti)6h (esperto)</t>
  </si>
  <si>
    <t>Tutti gli spazi del plesso interni ed esterni</t>
  </si>
  <si>
    <t>Prof.sa Nadia Barsottini</t>
  </si>
  <si>
    <t>6h esperto interno (Barsottini)</t>
  </si>
  <si>
    <t>da quantificare</t>
  </si>
  <si>
    <t xml:space="preserve">-     </t>
  </si>
  <si>
    <t>COMPENSA CON DO RE MI</t>
  </si>
  <si>
    <t>"Usi e costumi, leggende e miti dell'antica Grecia e dell'antica Roma"</t>
  </si>
  <si>
    <t>Maria Luisa Carradori</t>
  </si>
  <si>
    <t>Inclusione, intercultura, sapere scientifico, educazione alla salute (alimentazione)</t>
  </si>
  <si>
    <t>Intero plesso (Massarosa)</t>
  </si>
  <si>
    <t>Da fine ottobre 2022 a giugno 2023</t>
  </si>
  <si>
    <t>Scuola interna ed esterna, spazi pubblici, biblioteche, musei</t>
  </si>
  <si>
    <t>Carradori, Palumbo, Malfatti, Bertolozzi, Lippi, Misiti</t>
  </si>
  <si>
    <t>LA FABBRICA DELLA FANTASIA (voliamo sulle parole)</t>
  </si>
  <si>
    <t>Cucurnia D.</t>
  </si>
  <si>
    <t>plesso Quiesa</t>
  </si>
  <si>
    <t>9 gennaio - 9 giugno</t>
  </si>
  <si>
    <t>classi, giardino, Massaciuccoli</t>
  </si>
  <si>
    <t>PERSONALE INTERNO; REFERENTE DEL PROGETTO</t>
  </si>
  <si>
    <t xml:space="preserve"> -   € </t>
  </si>
  <si>
    <t>SI PUO' FARE</t>
  </si>
  <si>
    <t>D.Santucci</t>
  </si>
  <si>
    <t>Contrasto al disagio; prevenzione della dispersione scolastica</t>
  </si>
  <si>
    <t>tutte le classi Pieve a Elici</t>
  </si>
  <si>
    <t>gennaio-giugno</t>
  </si>
  <si>
    <t>aule, salone, spazi esterni</t>
  </si>
  <si>
    <r>
      <t xml:space="preserve">UN PIANETA DA … CANTARE, RISPETTARE, AMARE </t>
    </r>
    <r>
      <rPr>
        <sz val="8"/>
        <color rgb="FF000000"/>
        <rFont val="Calibri"/>
        <family val="2"/>
      </rPr>
      <t>(3/10 ore 11:12)</t>
    </r>
  </si>
  <si>
    <t>Pucci F.</t>
  </si>
  <si>
    <t>OUTDOOR,INTERCULTURA, ARTISTICO</t>
  </si>
  <si>
    <t>intero plesso di Piano del Quercione</t>
  </si>
  <si>
    <t>novembre-dicembre</t>
  </si>
  <si>
    <t>classe, giardino, chiesa</t>
  </si>
  <si>
    <t>ESPERTO INTERNO</t>
  </si>
  <si>
    <r>
      <t xml:space="preserve">DALLA NATURA FERITA, NUOVA VITA </t>
    </r>
    <r>
      <rPr>
        <sz val="8"/>
        <color rgb="FF000000"/>
        <rFont val="Calibri"/>
        <family val="2"/>
      </rPr>
      <t>(3/10 ore 12:06)</t>
    </r>
  </si>
  <si>
    <t>Fenudi S.</t>
  </si>
  <si>
    <t>plesso Bozzano</t>
  </si>
  <si>
    <t>aula, palestra, giardino, sentieri outdoor</t>
  </si>
  <si>
    <t>1035 (lab.artistici)</t>
  </si>
  <si>
    <t>ESPERTI ESTERNI, PERSONALE INTERNO E MATERIALI</t>
  </si>
  <si>
    <t>300 (materiali) + 1835 (esperti esterni)</t>
  </si>
  <si>
    <t xml:space="preserve">PROGETTO SIMILE A F.U.O.R.I. POSSIBILE INTEGRARE </t>
  </si>
  <si>
    <r>
      <t>CANTI DI NATALE</t>
    </r>
    <r>
      <rPr>
        <sz val="8"/>
        <color rgb="FF000000"/>
        <rFont val="Calibri"/>
        <family val="2"/>
      </rPr>
      <t xml:space="preserve"> (3/10 ore 14:53)</t>
    </r>
  </si>
  <si>
    <t>Castaldo T.</t>
  </si>
  <si>
    <t>Inclusione e Intercultura</t>
  </si>
  <si>
    <t>dicembre</t>
  </si>
  <si>
    <t>classe e giardino</t>
  </si>
  <si>
    <t xml:space="preserve">-   € </t>
  </si>
  <si>
    <t>Matematica+</t>
  </si>
  <si>
    <t>M.Grossi</t>
  </si>
  <si>
    <t>potenziamento competenze logico-matematiche</t>
  </si>
  <si>
    <t>gennaio-maggio</t>
  </si>
  <si>
    <t xml:space="preserve">aule </t>
  </si>
  <si>
    <t>Acro-Fitness- Dance</t>
  </si>
  <si>
    <t>S. Picchiani</t>
  </si>
  <si>
    <t>Salute e Benessere</t>
  </si>
  <si>
    <t>palestra</t>
  </si>
  <si>
    <t>SOLO II QUADR.</t>
  </si>
  <si>
    <t>Dopo-scuola: Stai sul pezzo!</t>
  </si>
  <si>
    <t>S. Stefani</t>
  </si>
  <si>
    <t>contrasto al disagio-inclusione</t>
  </si>
  <si>
    <t>tutti gli alunni interessati</t>
  </si>
  <si>
    <t>dicembre-maggio</t>
  </si>
  <si>
    <t>mensa+aule</t>
  </si>
  <si>
    <t>cancelleria</t>
  </si>
  <si>
    <t>Sei nato per essere felice! Non distrarti!</t>
  </si>
  <si>
    <t>aule +auditorium</t>
  </si>
  <si>
    <r>
      <t xml:space="preserve">ENGLISH BRIDGE </t>
    </r>
    <r>
      <rPr>
        <sz val="8"/>
        <color rgb="FF000000"/>
        <rFont val="Calibri"/>
        <family val="2"/>
      </rPr>
      <t>(3/10 ore 11:04)</t>
    </r>
  </si>
  <si>
    <t>Lucchesi F.</t>
  </si>
  <si>
    <t>Orientamento</t>
  </si>
  <si>
    <t>sezione 5 anni Piano del Quercione</t>
  </si>
  <si>
    <t>novembre-marzo</t>
  </si>
  <si>
    <t>infanzia PDQ</t>
  </si>
  <si>
    <t>INSIEME PER GLI OCEANI</t>
  </si>
  <si>
    <t>Cannavina M.</t>
  </si>
  <si>
    <t>Potenziamento della didattica</t>
  </si>
  <si>
    <t>1 Massarosa</t>
  </si>
  <si>
    <t>aula, spazi comuni</t>
  </si>
  <si>
    <t>Il teatro a scuola</t>
  </si>
  <si>
    <t>G. Marzano</t>
  </si>
  <si>
    <t>intercultura-orientamento</t>
  </si>
  <si>
    <t>classi 2B / 2D/3D/3E</t>
  </si>
  <si>
    <t>laboratorio arte/auditorium/cla</t>
  </si>
  <si>
    <t>MATERIALE (da quanificare)</t>
  </si>
  <si>
    <t>PEZ</t>
  </si>
  <si>
    <t>ANDIAMO A PROGRAMMARE</t>
  </si>
  <si>
    <t>P.Scaffidi</t>
  </si>
  <si>
    <t>STEM</t>
  </si>
  <si>
    <t>V A Quiesa</t>
  </si>
  <si>
    <t>nov-aprile</t>
  </si>
  <si>
    <t>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</si>
</sst>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0];[Red]&quot;-&quot;#,##0.00&quot; &quot;[$€-410]"/>
  </numFmts>
  <fonts count="1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444444"/>
      <name val="Calibri"/>
      <family val="2"/>
    </font>
    <font>
      <sz val="11"/>
      <color rgb="FF444444"/>
      <name val="Calibri"/>
      <family val="2"/>
    </font>
    <font>
      <b/>
      <sz val="11"/>
      <color rgb="FF000000"/>
      <name val="Calibri"/>
      <family val="2"/>
    </font>
    <font>
      <b/>
      <sz val="11"/>
      <color rgb="FF444444"/>
      <name val="Calibri"/>
      <family val="2"/>
    </font>
    <font>
      <sz val="9"/>
      <color rgb="FF444444"/>
      <name val="Calibri"/>
      <family val="2"/>
    </font>
    <font>
      <b/>
      <sz val="9"/>
      <color rgb="FF444444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b/>
      <sz val="8"/>
      <color rgb="FF9C5700"/>
      <name val="Calibri"/>
      <family val="2"/>
    </font>
    <font>
      <b/>
      <sz val="8"/>
      <color rgb="FFFF0000"/>
      <name val="Calibri"/>
      <family val="2"/>
    </font>
    <font>
      <b/>
      <sz val="8"/>
      <color rgb="FF0061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C65911"/>
        <bgColor rgb="FFC65911"/>
      </patternFill>
    </fill>
    <fill>
      <patternFill patternType="solid">
        <fgColor rgb="FF7030A0"/>
        <bgColor rgb="FF7030A0"/>
      </patternFill>
    </fill>
    <fill>
      <patternFill patternType="solid">
        <fgColor rgb="FFD0CECE"/>
        <bgColor rgb="FFD0CECE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0" xfId="0" applyFont="1" applyFill="1" applyAlignment="1">
      <alignment horizontal="left" vertical="center" wrapText="1"/>
    </xf>
    <xf numFmtId="0" fontId="0" fillId="4" borderId="1" xfId="0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4" borderId="0" xfId="0" applyFill="1"/>
    <xf numFmtId="0" fontId="9" fillId="0" borderId="0" xfId="0" applyFont="1"/>
    <xf numFmtId="0" fontId="0" fillId="6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3" xfId="0" applyFill="1" applyBorder="1"/>
    <xf numFmtId="0" fontId="0" fillId="9" borderId="4" xfId="0" applyFill="1" applyBorder="1"/>
    <xf numFmtId="0" fontId="0" fillId="9" borderId="2" xfId="0" applyFill="1" applyBorder="1"/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4" borderId="1" xfId="0" applyFont="1" applyFill="1" applyBorder="1"/>
    <xf numFmtId="0" fontId="9" fillId="0" borderId="9" xfId="0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0" fillId="7" borderId="1" xfId="0" applyFill="1" applyBorder="1"/>
    <xf numFmtId="0" fontId="8" fillId="1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vertical="center" wrapText="1"/>
    </xf>
    <xf numFmtId="0" fontId="4" fillId="2" borderId="1" xfId="0" applyFont="1" applyFill="1" applyBorder="1"/>
    <xf numFmtId="0" fontId="8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2" xfId="0" applyFont="1" applyBorder="1"/>
    <xf numFmtId="0" fontId="8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6" borderId="1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0" fillId="10" borderId="0" xfId="0" applyFill="1"/>
    <xf numFmtId="0" fontId="9" fillId="6" borderId="7" xfId="0" applyFont="1" applyFill="1" applyBorder="1"/>
    <xf numFmtId="0" fontId="8" fillId="0" borderId="13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6" borderId="1" xfId="0" applyFill="1" applyBorder="1"/>
    <xf numFmtId="0" fontId="9" fillId="0" borderId="7" xfId="0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0" fontId="0" fillId="3" borderId="1" xfId="0" applyFill="1" applyBorder="1"/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0" fillId="7" borderId="12" xfId="0" applyFill="1" applyBorder="1"/>
    <xf numFmtId="0" fontId="9" fillId="10" borderId="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7" borderId="7" xfId="0" applyFill="1" applyBorder="1"/>
    <xf numFmtId="0" fontId="9" fillId="10" borderId="0" xfId="0" applyFont="1" applyFill="1"/>
    <xf numFmtId="0" fontId="0" fillId="7" borderId="14" xfId="0" applyFill="1" applyBorder="1"/>
    <xf numFmtId="0" fontId="8" fillId="0" borderId="6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/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11" xfId="0" applyFont="1" applyBorder="1"/>
    <xf numFmtId="0" fontId="9" fillId="5" borderId="11" xfId="0" applyFont="1" applyFill="1" applyBorder="1"/>
    <xf numFmtId="0" fontId="9" fillId="0" borderId="11" xfId="0" applyFont="1" applyBorder="1" applyAlignment="1">
      <alignment horizontal="center" vertical="center"/>
    </xf>
    <xf numFmtId="164" fontId="9" fillId="0" borderId="11" xfId="0" applyNumberFormat="1" applyFont="1" applyBorder="1"/>
    <xf numFmtId="0" fontId="0" fillId="8" borderId="1" xfId="0" applyFill="1" applyBorder="1"/>
    <xf numFmtId="0" fontId="12" fillId="0" borderId="1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" fontId="9" fillId="0" borderId="2" xfId="0" applyNumberFormat="1" applyFont="1" applyBorder="1"/>
    <xf numFmtId="0" fontId="0" fillId="10" borderId="1" xfId="0" applyFill="1" applyBorder="1"/>
    <xf numFmtId="0" fontId="8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323304</xdr:colOff>
      <xdr:row>21</xdr:row>
      <xdr:rowOff>249612</xdr:rowOff>
    </xdr:from>
    <xdr:ext cx="11878" cy="1801"/>
    <xdr:pic>
      <xdr:nvPicPr>
        <xdr:cNvPr id="2" name="Input penna 1">
          <a:extLst>
            <a:ext uri="{FF2B5EF4-FFF2-40B4-BE49-F238E27FC236}">
              <a16:creationId xmlns:a16="http://schemas.microsoft.com/office/drawing/2014/main" id="{70C9BE35-0A2D-0693-A5C2-886C18B5B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0324" y="6536112"/>
          <a:ext cx="11878" cy="18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opLeftCell="A6" zoomScale="150" zoomScaleNormal="150" workbookViewId="0"/>
  </sheetViews>
  <sheetFormatPr defaultRowHeight="14.4" x14ac:dyDescent="0.3"/>
  <cols>
    <col min="1" max="1" width="8.88671875" customWidth="1"/>
    <col min="2" max="2" width="57" customWidth="1"/>
    <col min="3" max="3" width="38.5546875" customWidth="1"/>
    <col min="4" max="4" width="22" customWidth="1"/>
    <col min="5" max="5" width="16.6640625" bestFit="1" customWidth="1"/>
    <col min="6" max="6" width="44.33203125" customWidth="1"/>
    <col min="7" max="7" width="8.88671875" customWidth="1"/>
  </cols>
  <sheetData>
    <row r="1" spans="1:6" ht="15" thickBot="1" x14ac:dyDescent="0.35">
      <c r="B1" s="1" t="s">
        <v>0</v>
      </c>
    </row>
    <row r="3" spans="1:6" ht="15.6" x14ac:dyDescent="0.3">
      <c r="A3" t="s">
        <v>1</v>
      </c>
      <c r="B3" s="2" t="s">
        <v>2</v>
      </c>
      <c r="C3" t="s">
        <v>3</v>
      </c>
      <c r="D3" t="s">
        <v>4</v>
      </c>
    </row>
    <row r="4" spans="1:6" ht="15.6" x14ac:dyDescent="0.3">
      <c r="A4" t="s">
        <v>1</v>
      </c>
      <c r="B4" s="2" t="s">
        <v>5</v>
      </c>
      <c r="C4" t="s">
        <v>6</v>
      </c>
      <c r="D4" t="s">
        <v>7</v>
      </c>
      <c r="F4" t="str">
        <f>F5</f>
        <v>NECESSARIO BANDO E COLLEGIO</v>
      </c>
    </row>
    <row r="5" spans="1:6" ht="15.6" x14ac:dyDescent="0.3">
      <c r="A5" s="3" t="s">
        <v>1</v>
      </c>
      <c r="B5" s="4" t="s">
        <v>8</v>
      </c>
      <c r="C5" s="5" t="s">
        <v>6</v>
      </c>
      <c r="D5" s="3" t="s">
        <v>9</v>
      </c>
      <c r="E5" s="3" t="s">
        <v>10</v>
      </c>
      <c r="F5" s="3" t="s">
        <v>11</v>
      </c>
    </row>
    <row r="6" spans="1:6" x14ac:dyDescent="0.3">
      <c r="B6" s="6"/>
      <c r="C6" s="7"/>
    </row>
    <row r="7" spans="1:6" x14ac:dyDescent="0.3">
      <c r="A7" t="s">
        <v>12</v>
      </c>
      <c r="B7" s="8" t="s">
        <v>13</v>
      </c>
      <c r="C7" s="7" t="s">
        <v>14</v>
      </c>
      <c r="D7" t="s">
        <v>15</v>
      </c>
    </row>
    <row r="8" spans="1:6" x14ac:dyDescent="0.3">
      <c r="A8" t="s">
        <v>12</v>
      </c>
      <c r="B8" s="6" t="s">
        <v>16</v>
      </c>
      <c r="C8" t="s">
        <v>17</v>
      </c>
      <c r="D8" t="s">
        <v>18</v>
      </c>
    </row>
    <row r="9" spans="1:6" x14ac:dyDescent="0.3">
      <c r="A9" t="s">
        <v>12</v>
      </c>
      <c r="B9" s="6" t="s">
        <v>19</v>
      </c>
      <c r="C9" t="s">
        <v>20</v>
      </c>
      <c r="D9" t="s">
        <v>18</v>
      </c>
    </row>
    <row r="10" spans="1:6" x14ac:dyDescent="0.3">
      <c r="A10" t="s">
        <v>12</v>
      </c>
      <c r="B10" s="6" t="s">
        <v>21</v>
      </c>
      <c r="C10" s="9" t="s">
        <v>22</v>
      </c>
      <c r="D10" t="s">
        <v>23</v>
      </c>
    </row>
    <row r="11" spans="1:6" x14ac:dyDescent="0.3">
      <c r="A11" t="s">
        <v>12</v>
      </c>
      <c r="B11" s="6" t="s">
        <v>24</v>
      </c>
      <c r="C11" t="s">
        <v>25</v>
      </c>
      <c r="D11" t="s">
        <v>26</v>
      </c>
    </row>
    <row r="12" spans="1:6" x14ac:dyDescent="0.3">
      <c r="A12" t="s">
        <v>27</v>
      </c>
      <c r="B12" s="6" t="s">
        <v>28</v>
      </c>
      <c r="C12" t="s">
        <v>29</v>
      </c>
      <c r="D12" t="s">
        <v>30</v>
      </c>
    </row>
    <row r="13" spans="1:6" x14ac:dyDescent="0.3">
      <c r="A13" t="s">
        <v>12</v>
      </c>
      <c r="B13" s="6" t="s">
        <v>31</v>
      </c>
      <c r="C13" t="s">
        <v>32</v>
      </c>
      <c r="D13" t="s">
        <v>33</v>
      </c>
    </row>
    <row r="14" spans="1:6" x14ac:dyDescent="0.3">
      <c r="A14" t="s">
        <v>12</v>
      </c>
      <c r="B14" s="6" t="s">
        <v>16</v>
      </c>
      <c r="C14" t="s">
        <v>34</v>
      </c>
      <c r="D14" t="s">
        <v>15</v>
      </c>
    </row>
    <row r="15" spans="1:6" x14ac:dyDescent="0.3">
      <c r="A15" t="s">
        <v>12</v>
      </c>
      <c r="B15" s="6" t="s">
        <v>16</v>
      </c>
      <c r="C15" t="s">
        <v>35</v>
      </c>
      <c r="D15" t="s">
        <v>36</v>
      </c>
    </row>
    <row r="16" spans="1:6" x14ac:dyDescent="0.3">
      <c r="A16" t="s">
        <v>12</v>
      </c>
      <c r="B16" s="6" t="s">
        <v>37</v>
      </c>
      <c r="C16" t="s">
        <v>38</v>
      </c>
      <c r="D16" t="s">
        <v>36</v>
      </c>
    </row>
    <row r="17" spans="1:17" x14ac:dyDescent="0.3">
      <c r="A17" t="s">
        <v>12</v>
      </c>
      <c r="B17" s="6" t="s">
        <v>39</v>
      </c>
      <c r="C17" t="s">
        <v>38</v>
      </c>
      <c r="D17" t="s">
        <v>36</v>
      </c>
    </row>
    <row r="18" spans="1:17" x14ac:dyDescent="0.3">
      <c r="A18" t="s">
        <v>12</v>
      </c>
      <c r="B18" s="8" t="s">
        <v>40</v>
      </c>
      <c r="C18" t="s">
        <v>38</v>
      </c>
      <c r="D18" t="s">
        <v>36</v>
      </c>
    </row>
    <row r="19" spans="1:17" x14ac:dyDescent="0.3">
      <c r="A19" t="s">
        <v>12</v>
      </c>
      <c r="B19" s="6" t="s">
        <v>41</v>
      </c>
      <c r="C19" t="s">
        <v>42</v>
      </c>
      <c r="D19" t="s">
        <v>43</v>
      </c>
    </row>
    <row r="20" spans="1:17" x14ac:dyDescent="0.3">
      <c r="A20" t="s">
        <v>12</v>
      </c>
      <c r="B20" s="6" t="s">
        <v>44</v>
      </c>
      <c r="C20" t="s">
        <v>45</v>
      </c>
      <c r="D20" t="s">
        <v>46</v>
      </c>
    </row>
    <row r="21" spans="1:17" x14ac:dyDescent="0.3">
      <c r="B21" s="6"/>
    </row>
    <row r="22" spans="1:17" x14ac:dyDescent="0.3">
      <c r="A22" t="s">
        <v>47</v>
      </c>
      <c r="B22" s="8" t="s">
        <v>48</v>
      </c>
      <c r="C22" t="s">
        <v>49</v>
      </c>
      <c r="D22" t="s">
        <v>50</v>
      </c>
    </row>
    <row r="23" spans="1:17" x14ac:dyDescent="0.3">
      <c r="B23" s="10"/>
    </row>
    <row r="24" spans="1:17" x14ac:dyDescent="0.3">
      <c r="A24" t="s">
        <v>51</v>
      </c>
      <c r="B24" s="6" t="s">
        <v>52</v>
      </c>
      <c r="C24" t="s">
        <v>53</v>
      </c>
      <c r="D24" t="s">
        <v>54</v>
      </c>
    </row>
    <row r="25" spans="1:17" x14ac:dyDescent="0.3">
      <c r="A25" t="s">
        <v>51</v>
      </c>
      <c r="B25" s="6" t="s">
        <v>55</v>
      </c>
      <c r="C25" t="s">
        <v>56</v>
      </c>
      <c r="D25" t="s">
        <v>57</v>
      </c>
    </row>
    <row r="26" spans="1:17" ht="15" thickBot="1" x14ac:dyDescent="0.35">
      <c r="A26" s="3" t="s">
        <v>58</v>
      </c>
      <c r="B26" s="11" t="s">
        <v>59</v>
      </c>
      <c r="C26" s="5" t="s">
        <v>60</v>
      </c>
      <c r="D26" s="3" t="s">
        <v>61</v>
      </c>
      <c r="E26" s="3" t="s">
        <v>10</v>
      </c>
      <c r="F26" s="3" t="s">
        <v>62</v>
      </c>
    </row>
    <row r="27" spans="1:17" ht="20.399999999999999" x14ac:dyDescent="0.3">
      <c r="A27" s="12"/>
      <c r="B27" s="13" t="s">
        <v>63</v>
      </c>
      <c r="C27" s="14" t="s">
        <v>64</v>
      </c>
      <c r="D27" s="15" t="s">
        <v>65</v>
      </c>
      <c r="E27" s="13" t="s">
        <v>66</v>
      </c>
      <c r="F27" s="16" t="s">
        <v>67</v>
      </c>
      <c r="G27" s="16"/>
      <c r="H27" s="16" t="s">
        <v>68</v>
      </c>
      <c r="I27" s="16" t="s">
        <v>69</v>
      </c>
      <c r="J27" s="16"/>
      <c r="K27" s="16"/>
      <c r="L27" s="16"/>
      <c r="M27" s="16"/>
      <c r="N27" s="17"/>
      <c r="O27" s="16"/>
      <c r="P27" s="16"/>
      <c r="Q27" s="18">
        <v>1050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6"/>
  <sheetViews>
    <sheetView tabSelected="1" topLeftCell="A43" zoomScale="150" zoomScaleNormal="150" workbookViewId="0"/>
  </sheetViews>
  <sheetFormatPr defaultRowHeight="14.4" x14ac:dyDescent="0.3"/>
  <cols>
    <col min="1" max="1" width="8.88671875" customWidth="1"/>
    <col min="2" max="2" width="27.77734375" customWidth="1"/>
    <col min="3" max="3" width="8.88671875" customWidth="1"/>
    <col min="4" max="4" width="11.5546875" customWidth="1"/>
    <col min="5" max="13" width="8.88671875" customWidth="1"/>
    <col min="14" max="14" width="13" customWidth="1"/>
    <col min="15" max="17" width="8.88671875" customWidth="1"/>
    <col min="18" max="18" width="32.33203125" customWidth="1"/>
    <col min="19" max="19" width="8.88671875" customWidth="1"/>
  </cols>
  <sheetData>
    <row r="1" spans="1:17" x14ac:dyDescent="0.3">
      <c r="A1" s="19"/>
      <c r="B1" s="20" t="s">
        <v>70</v>
      </c>
    </row>
    <row r="2" spans="1:17" x14ac:dyDescent="0.3">
      <c r="A2" s="21"/>
      <c r="B2" s="20" t="s">
        <v>71</v>
      </c>
    </row>
    <row r="3" spans="1:17" x14ac:dyDescent="0.3">
      <c r="A3" s="22"/>
      <c r="B3" s="20" t="s">
        <v>72</v>
      </c>
      <c r="D3" t="s">
        <v>73</v>
      </c>
    </row>
    <row r="4" spans="1:17" x14ac:dyDescent="0.3">
      <c r="A4" s="23"/>
      <c r="B4" s="20" t="s">
        <v>74</v>
      </c>
    </row>
    <row r="5" spans="1:17" x14ac:dyDescent="0.3">
      <c r="A5" s="24"/>
      <c r="B5" s="20" t="s">
        <v>75</v>
      </c>
    </row>
    <row r="6" spans="1:17" ht="15" thickBot="1" x14ac:dyDescent="0.35"/>
    <row r="7" spans="1:17" ht="15" thickBot="1" x14ac:dyDescent="0.35">
      <c r="A7" s="25" t="s">
        <v>76</v>
      </c>
      <c r="B7" s="26" t="s">
        <v>77</v>
      </c>
      <c r="C7" s="26"/>
      <c r="D7" s="27"/>
    </row>
    <row r="8" spans="1:17" ht="15" thickBot="1" x14ac:dyDescent="0.35"/>
    <row r="9" spans="1:17" ht="61.8" thickBot="1" x14ac:dyDescent="0.35">
      <c r="A9" s="12"/>
      <c r="B9" s="28" t="s">
        <v>78</v>
      </c>
      <c r="C9" s="29" t="s">
        <v>79</v>
      </c>
      <c r="D9" s="30" t="s">
        <v>80</v>
      </c>
      <c r="E9" s="31" t="s">
        <v>81</v>
      </c>
      <c r="F9" s="32" t="s">
        <v>82</v>
      </c>
      <c r="G9" s="32" t="s">
        <v>83</v>
      </c>
      <c r="H9" s="32"/>
      <c r="I9" s="32" t="s">
        <v>84</v>
      </c>
      <c r="J9" s="32"/>
      <c r="K9" s="32"/>
      <c r="L9" s="33">
        <v>10</v>
      </c>
      <c r="M9" s="32">
        <v>0</v>
      </c>
      <c r="N9" s="34"/>
      <c r="O9" s="35"/>
      <c r="P9" s="16"/>
      <c r="Q9" s="36">
        <v>175</v>
      </c>
    </row>
    <row r="10" spans="1:17" ht="72" thickBot="1" x14ac:dyDescent="0.35">
      <c r="A10" s="37"/>
      <c r="B10" s="36" t="s">
        <v>85</v>
      </c>
      <c r="C10" s="38" t="s">
        <v>86</v>
      </c>
      <c r="D10" s="39" t="s">
        <v>87</v>
      </c>
      <c r="E10" s="31" t="s">
        <v>88</v>
      </c>
      <c r="F10" s="32" t="s">
        <v>89</v>
      </c>
      <c r="G10" s="32">
        <v>12</v>
      </c>
      <c r="H10" s="32" t="s">
        <v>90</v>
      </c>
      <c r="I10" s="32" t="s">
        <v>84</v>
      </c>
      <c r="J10" s="32"/>
      <c r="K10" s="32"/>
      <c r="L10" s="33">
        <v>8</v>
      </c>
      <c r="M10" s="32">
        <v>0</v>
      </c>
      <c r="N10" s="34"/>
      <c r="O10" s="32" t="s">
        <v>91</v>
      </c>
      <c r="P10" s="40">
        <v>400</v>
      </c>
      <c r="Q10" s="31">
        <v>140</v>
      </c>
    </row>
    <row r="11" spans="1:17" ht="61.8" thickBot="1" x14ac:dyDescent="0.35">
      <c r="A11" s="41"/>
      <c r="B11" s="31" t="s">
        <v>92</v>
      </c>
      <c r="C11" s="32" t="s">
        <v>93</v>
      </c>
      <c r="D11" s="39" t="s">
        <v>94</v>
      </c>
      <c r="E11" s="31" t="s">
        <v>35</v>
      </c>
      <c r="F11" s="32" t="s">
        <v>95</v>
      </c>
      <c r="G11" s="32" t="s">
        <v>96</v>
      </c>
      <c r="H11" s="32" t="s">
        <v>97</v>
      </c>
      <c r="I11" s="32" t="s">
        <v>84</v>
      </c>
      <c r="J11" s="32" t="s">
        <v>84</v>
      </c>
      <c r="K11" s="32"/>
      <c r="L11" s="33">
        <v>26</v>
      </c>
      <c r="M11" s="42"/>
      <c r="N11" s="43"/>
      <c r="O11" s="32" t="s">
        <v>98</v>
      </c>
      <c r="P11" s="44">
        <v>1500</v>
      </c>
      <c r="Q11" s="31">
        <v>350</v>
      </c>
    </row>
    <row r="12" spans="1:17" ht="15" thickBot="1" x14ac:dyDescent="0.35"/>
    <row r="13" spans="1:17" ht="15" thickBot="1" x14ac:dyDescent="0.35">
      <c r="L13" s="45">
        <f>26+18</f>
        <v>44</v>
      </c>
    </row>
    <row r="14" spans="1:17" ht="15" thickBot="1" x14ac:dyDescent="0.35">
      <c r="A14" s="25" t="s">
        <v>99</v>
      </c>
      <c r="B14" s="27"/>
    </row>
    <row r="15" spans="1:17" ht="15" thickBot="1" x14ac:dyDescent="0.35"/>
    <row r="16" spans="1:17" ht="15" thickBot="1" x14ac:dyDescent="0.35">
      <c r="A16" s="12"/>
      <c r="B16" s="46" t="s">
        <v>100</v>
      </c>
      <c r="C16" s="47" t="s">
        <v>101</v>
      </c>
      <c r="D16" s="48" t="s">
        <v>102</v>
      </c>
      <c r="E16" s="48" t="s">
        <v>103</v>
      </c>
      <c r="F16" s="48" t="s">
        <v>104</v>
      </c>
      <c r="G16" s="49">
        <v>10</v>
      </c>
      <c r="H16" s="50" t="s">
        <v>105</v>
      </c>
      <c r="I16" s="48" t="s">
        <v>69</v>
      </c>
      <c r="J16" s="48" t="s">
        <v>69</v>
      </c>
      <c r="K16" s="51"/>
      <c r="L16" s="52">
        <v>0</v>
      </c>
      <c r="M16" s="53"/>
      <c r="N16" s="53"/>
      <c r="O16" s="48" t="s">
        <v>62</v>
      </c>
      <c r="P16" s="54">
        <v>200</v>
      </c>
      <c r="Q16" s="55" t="s">
        <v>106</v>
      </c>
    </row>
    <row r="17" spans="1:18" ht="15" thickBot="1" x14ac:dyDescent="0.35"/>
    <row r="18" spans="1:18" ht="15" thickBot="1" x14ac:dyDescent="0.35">
      <c r="A18" s="130" t="s">
        <v>107</v>
      </c>
      <c r="B18" s="130"/>
      <c r="C18" s="130"/>
      <c r="D18" s="130"/>
    </row>
    <row r="19" spans="1:18" ht="15" thickBot="1" x14ac:dyDescent="0.35"/>
    <row r="20" spans="1:18" ht="31.2" thickBot="1" x14ac:dyDescent="0.35">
      <c r="A20" s="12"/>
      <c r="B20" s="56" t="s">
        <v>108</v>
      </c>
      <c r="C20" s="57" t="s">
        <v>109</v>
      </c>
      <c r="D20" s="58" t="s">
        <v>110</v>
      </c>
      <c r="E20" s="59" t="s">
        <v>111</v>
      </c>
      <c r="F20" s="32" t="s">
        <v>89</v>
      </c>
      <c r="G20" s="32">
        <v>60</v>
      </c>
      <c r="H20" s="32"/>
      <c r="I20" s="32" t="s">
        <v>84</v>
      </c>
      <c r="J20" s="32"/>
      <c r="K20" s="32"/>
      <c r="L20" s="60">
        <v>30</v>
      </c>
      <c r="M20" s="32">
        <v>0</v>
      </c>
      <c r="N20" s="34"/>
      <c r="O20" s="32"/>
      <c r="P20" s="34"/>
      <c r="Q20" s="61">
        <v>1050</v>
      </c>
    </row>
    <row r="21" spans="1:18" ht="31.2" thickBot="1" x14ac:dyDescent="0.35">
      <c r="A21" s="12"/>
      <c r="B21" s="13" t="s">
        <v>112</v>
      </c>
      <c r="C21" s="62" t="s">
        <v>113</v>
      </c>
      <c r="D21" s="63" t="s">
        <v>114</v>
      </c>
      <c r="E21" s="64" t="s">
        <v>115</v>
      </c>
      <c r="F21" s="65" t="s">
        <v>116</v>
      </c>
      <c r="G21" s="65">
        <v>14</v>
      </c>
      <c r="H21" s="65" t="s">
        <v>117</v>
      </c>
      <c r="I21" s="65" t="s">
        <v>69</v>
      </c>
      <c r="J21" s="65"/>
      <c r="K21" s="65"/>
      <c r="L21" s="65">
        <v>36</v>
      </c>
      <c r="M21" s="65"/>
      <c r="N21" s="65"/>
      <c r="O21" s="65" t="s">
        <v>118</v>
      </c>
      <c r="P21" s="40">
        <v>350</v>
      </c>
      <c r="Q21" s="66">
        <v>245</v>
      </c>
    </row>
    <row r="22" spans="1:18" ht="72" thickBot="1" x14ac:dyDescent="0.35">
      <c r="A22" s="67"/>
      <c r="B22" s="68" t="s">
        <v>119</v>
      </c>
      <c r="C22" s="69" t="s">
        <v>120</v>
      </c>
      <c r="D22" s="63" t="s">
        <v>121</v>
      </c>
      <c r="E22" s="64" t="s">
        <v>122</v>
      </c>
      <c r="F22" s="65" t="s">
        <v>89</v>
      </c>
      <c r="G22" s="65">
        <v>177</v>
      </c>
      <c r="H22" s="65" t="s">
        <v>123</v>
      </c>
      <c r="I22" s="65" t="s">
        <v>69</v>
      </c>
      <c r="J22" s="65"/>
      <c r="K22" s="65" t="s">
        <v>69</v>
      </c>
      <c r="L22" s="65">
        <v>177</v>
      </c>
      <c r="M22" s="65"/>
      <c r="N22" s="70"/>
      <c r="O22" s="65" t="s">
        <v>124</v>
      </c>
      <c r="P22" s="65"/>
      <c r="Q22" s="71">
        <v>3097.5</v>
      </c>
      <c r="R22" s="72" t="s">
        <v>125</v>
      </c>
    </row>
    <row r="23" spans="1:18" ht="72" thickBot="1" x14ac:dyDescent="0.35">
      <c r="A23" s="67"/>
      <c r="B23" s="68" t="s">
        <v>126</v>
      </c>
      <c r="C23" s="69" t="s">
        <v>120</v>
      </c>
      <c r="D23" s="63" t="s">
        <v>121</v>
      </c>
      <c r="E23" s="64" t="s">
        <v>122</v>
      </c>
      <c r="F23" s="65" t="s">
        <v>89</v>
      </c>
      <c r="G23" s="65">
        <v>50</v>
      </c>
      <c r="H23" s="65" t="s">
        <v>123</v>
      </c>
      <c r="I23" s="65" t="s">
        <v>69</v>
      </c>
      <c r="J23" s="65"/>
      <c r="K23" s="65" t="s">
        <v>69</v>
      </c>
      <c r="L23" s="65">
        <v>50</v>
      </c>
      <c r="M23" s="65"/>
      <c r="N23" s="70"/>
      <c r="O23" s="65"/>
      <c r="P23" s="65"/>
      <c r="Q23" s="64">
        <v>875</v>
      </c>
    </row>
    <row r="24" spans="1:18" ht="72" thickBot="1" x14ac:dyDescent="0.35">
      <c r="A24" s="73"/>
      <c r="B24" s="74" t="s">
        <v>127</v>
      </c>
      <c r="C24" s="38" t="s">
        <v>120</v>
      </c>
      <c r="D24" s="75" t="s">
        <v>121</v>
      </c>
      <c r="E24" s="60" t="s">
        <v>122</v>
      </c>
      <c r="F24" s="76" t="s">
        <v>89</v>
      </c>
      <c r="G24" s="76">
        <v>40</v>
      </c>
      <c r="H24" s="76" t="s">
        <v>123</v>
      </c>
      <c r="I24" s="76" t="s">
        <v>69</v>
      </c>
      <c r="J24" s="76" t="s">
        <v>69</v>
      </c>
      <c r="K24" s="76" t="s">
        <v>69</v>
      </c>
      <c r="L24" s="76">
        <v>40</v>
      </c>
      <c r="M24" s="76"/>
      <c r="N24" s="77"/>
      <c r="O24" s="76"/>
      <c r="P24" s="76"/>
      <c r="Q24" s="60" t="s">
        <v>128</v>
      </c>
    </row>
    <row r="25" spans="1:18" ht="41.4" thickBot="1" x14ac:dyDescent="0.35">
      <c r="A25" s="78"/>
      <c r="B25" s="31" t="s">
        <v>129</v>
      </c>
      <c r="C25" s="32" t="s">
        <v>130</v>
      </c>
      <c r="D25" s="32" t="s">
        <v>131</v>
      </c>
      <c r="E25" s="31" t="s">
        <v>132</v>
      </c>
      <c r="F25" s="32" t="s">
        <v>89</v>
      </c>
      <c r="G25" s="32" t="s">
        <v>133</v>
      </c>
      <c r="H25" s="32" t="s">
        <v>134</v>
      </c>
      <c r="I25" s="32" t="s">
        <v>84</v>
      </c>
      <c r="J25" s="79"/>
      <c r="K25" s="32"/>
      <c r="L25" s="31">
        <v>179</v>
      </c>
      <c r="M25" s="31">
        <v>0</v>
      </c>
      <c r="N25" s="43"/>
      <c r="O25" s="32" t="s">
        <v>135</v>
      </c>
      <c r="P25" s="34"/>
      <c r="Q25" s="80">
        <v>3132.5</v>
      </c>
      <c r="R25" s="72" t="str">
        <f>R22</f>
        <v>DA VEDERE BENE LA SCHEDA</v>
      </c>
    </row>
    <row r="26" spans="1:18" ht="31.2" thickBot="1" x14ac:dyDescent="0.35">
      <c r="A26" s="41"/>
      <c r="B26" s="64" t="s">
        <v>136</v>
      </c>
      <c r="C26" s="69" t="s">
        <v>137</v>
      </c>
      <c r="D26" s="65" t="s">
        <v>138</v>
      </c>
      <c r="E26" s="64" t="s">
        <v>139</v>
      </c>
      <c r="F26" s="65" t="s">
        <v>89</v>
      </c>
      <c r="G26" s="16">
        <v>116</v>
      </c>
      <c r="H26" s="65" t="s">
        <v>140</v>
      </c>
      <c r="I26" s="65"/>
      <c r="J26" s="65"/>
      <c r="K26" s="65"/>
      <c r="L26" s="76">
        <v>106</v>
      </c>
      <c r="M26" s="76"/>
      <c r="N26" s="70"/>
      <c r="O26" s="65" t="s">
        <v>141</v>
      </c>
      <c r="P26" s="65"/>
      <c r="Q26" s="71">
        <v>2030</v>
      </c>
      <c r="R26" s="72" t="s">
        <v>125</v>
      </c>
    </row>
    <row r="27" spans="1:18" ht="15" thickBot="1" x14ac:dyDescent="0.35">
      <c r="L27" s="45">
        <f>SUM(L20:L26)</f>
        <v>618</v>
      </c>
      <c r="M27" s="81">
        <f>SUM(M20:M26)</f>
        <v>0</v>
      </c>
    </row>
    <row r="28" spans="1:18" ht="40.799999999999997" x14ac:dyDescent="0.3">
      <c r="A28" s="19"/>
      <c r="B28" s="43" t="s">
        <v>142</v>
      </c>
      <c r="C28" s="34" t="s">
        <v>143</v>
      </c>
      <c r="D28" s="34" t="s">
        <v>144</v>
      </c>
      <c r="E28" s="43" t="s">
        <v>145</v>
      </c>
      <c r="F28" s="34" t="s">
        <v>146</v>
      </c>
      <c r="G28" s="34" t="s">
        <v>147</v>
      </c>
      <c r="H28" s="82" t="s">
        <v>148</v>
      </c>
      <c r="I28" s="82" t="s">
        <v>84</v>
      </c>
      <c r="J28" s="82" t="s">
        <v>84</v>
      </c>
      <c r="K28" s="82"/>
      <c r="L28" s="60"/>
      <c r="M28" s="83">
        <v>0</v>
      </c>
      <c r="N28" s="82"/>
      <c r="O28" s="34" t="s">
        <v>149</v>
      </c>
      <c r="P28" s="84">
        <v>1485</v>
      </c>
      <c r="Q28" s="85"/>
      <c r="R28" t="s">
        <v>150</v>
      </c>
    </row>
    <row r="29" spans="1:18" ht="15" thickBot="1" x14ac:dyDescent="0.35"/>
    <row r="30" spans="1:18" ht="61.8" thickBot="1" x14ac:dyDescent="0.35">
      <c r="A30" s="41"/>
      <c r="B30" s="43" t="s">
        <v>151</v>
      </c>
      <c r="C30" s="34" t="s">
        <v>152</v>
      </c>
      <c r="D30" s="86" t="s">
        <v>153</v>
      </c>
      <c r="E30" s="34" t="s">
        <v>154</v>
      </c>
      <c r="F30" s="34" t="s">
        <v>155</v>
      </c>
      <c r="G30" s="34">
        <v>16</v>
      </c>
      <c r="H30" s="34" t="s">
        <v>156</v>
      </c>
      <c r="I30" s="34" t="s">
        <v>157</v>
      </c>
      <c r="J30" s="34" t="s">
        <v>158</v>
      </c>
      <c r="K30" s="34" t="s">
        <v>159</v>
      </c>
      <c r="L30" s="34">
        <v>16</v>
      </c>
      <c r="M30" s="34"/>
      <c r="N30" s="34"/>
      <c r="O30" s="34"/>
      <c r="P30" s="34"/>
      <c r="Q30" s="34">
        <v>280</v>
      </c>
    </row>
    <row r="31" spans="1:18" ht="72" thickBot="1" x14ac:dyDescent="0.35">
      <c r="A31" s="41"/>
      <c r="B31" s="43" t="s">
        <v>160</v>
      </c>
      <c r="C31" s="16" t="s">
        <v>161</v>
      </c>
      <c r="D31" s="15" t="s">
        <v>162</v>
      </c>
      <c r="E31" s="16" t="s">
        <v>163</v>
      </c>
      <c r="F31" s="16" t="s">
        <v>164</v>
      </c>
      <c r="G31" s="16"/>
      <c r="H31" s="16" t="s">
        <v>165</v>
      </c>
      <c r="I31" s="16" t="s">
        <v>157</v>
      </c>
      <c r="J31" s="16" t="s">
        <v>159</v>
      </c>
      <c r="K31" s="16" t="s">
        <v>84</v>
      </c>
      <c r="L31" s="17">
        <v>20</v>
      </c>
      <c r="M31" s="16">
        <v>0</v>
      </c>
      <c r="N31" s="17"/>
      <c r="O31" s="16" t="s">
        <v>166</v>
      </c>
      <c r="P31" s="16"/>
      <c r="Q31" s="16">
        <v>875</v>
      </c>
    </row>
    <row r="32" spans="1:18" ht="123" thickBot="1" x14ac:dyDescent="0.35">
      <c r="A32" s="41"/>
      <c r="B32" s="13" t="s">
        <v>167</v>
      </c>
      <c r="C32" s="87" t="s">
        <v>168</v>
      </c>
      <c r="D32" s="15" t="s">
        <v>169</v>
      </c>
      <c r="E32" s="16" t="s">
        <v>170</v>
      </c>
      <c r="F32" s="16" t="s">
        <v>171</v>
      </c>
      <c r="G32" s="16"/>
      <c r="H32" s="16" t="s">
        <v>172</v>
      </c>
      <c r="I32" s="16" t="s">
        <v>157</v>
      </c>
      <c r="J32" s="16" t="s">
        <v>173</v>
      </c>
      <c r="K32" s="16" t="s">
        <v>84</v>
      </c>
      <c r="L32" s="17">
        <v>40</v>
      </c>
      <c r="M32" s="16">
        <v>0</v>
      </c>
      <c r="N32" s="17"/>
      <c r="O32" s="16" t="s">
        <v>166</v>
      </c>
      <c r="P32" s="16"/>
      <c r="Q32" s="88">
        <v>1050</v>
      </c>
    </row>
    <row r="33" spans="1:18" ht="82.2" thickBot="1" x14ac:dyDescent="0.35">
      <c r="A33" s="23"/>
      <c r="B33" s="43" t="s">
        <v>174</v>
      </c>
      <c r="C33" s="34" t="s">
        <v>175</v>
      </c>
      <c r="D33" s="86" t="s">
        <v>176</v>
      </c>
      <c r="E33" s="34" t="s">
        <v>154</v>
      </c>
      <c r="F33" s="34" t="s">
        <v>177</v>
      </c>
      <c r="G33" s="34">
        <v>30</v>
      </c>
      <c r="H33" s="34" t="s">
        <v>178</v>
      </c>
      <c r="I33" s="34" t="s">
        <v>157</v>
      </c>
      <c r="J33" s="34" t="s">
        <v>159</v>
      </c>
      <c r="K33" s="34" t="s">
        <v>84</v>
      </c>
      <c r="L33" s="34"/>
      <c r="M33" s="34">
        <v>0</v>
      </c>
      <c r="N33" s="34"/>
      <c r="O33" s="34" t="s">
        <v>179</v>
      </c>
      <c r="P33" s="34"/>
      <c r="Q33" s="88"/>
      <c r="R33" s="72" t="s">
        <v>180</v>
      </c>
    </row>
    <row r="34" spans="1:18" ht="51.6" thickBot="1" x14ac:dyDescent="0.35">
      <c r="A34" s="89"/>
      <c r="B34" s="68" t="s">
        <v>181</v>
      </c>
      <c r="C34" s="65" t="s">
        <v>182</v>
      </c>
      <c r="D34" s="65" t="s">
        <v>183</v>
      </c>
      <c r="E34" s="65" t="s">
        <v>184</v>
      </c>
      <c r="F34" s="65" t="s">
        <v>171</v>
      </c>
      <c r="G34" s="65" t="s">
        <v>185</v>
      </c>
      <c r="H34" s="65" t="s">
        <v>186</v>
      </c>
      <c r="I34" s="65" t="s">
        <v>157</v>
      </c>
      <c r="J34" s="65" t="s">
        <v>187</v>
      </c>
      <c r="K34" s="65" t="s">
        <v>84</v>
      </c>
      <c r="L34" s="70"/>
      <c r="M34" s="65"/>
      <c r="N34" s="70"/>
      <c r="O34" s="65" t="s">
        <v>188</v>
      </c>
      <c r="P34" s="65" t="s">
        <v>189</v>
      </c>
      <c r="Q34" s="65" t="s">
        <v>190</v>
      </c>
      <c r="R34" s="90" t="s">
        <v>191</v>
      </c>
    </row>
    <row r="35" spans="1:18" ht="72" thickBot="1" x14ac:dyDescent="0.35">
      <c r="A35" s="41"/>
      <c r="B35" s="43" t="s">
        <v>192</v>
      </c>
      <c r="C35" s="16" t="s">
        <v>193</v>
      </c>
      <c r="D35" s="16" t="s">
        <v>194</v>
      </c>
      <c r="E35" s="16" t="s">
        <v>195</v>
      </c>
      <c r="F35" s="16" t="s">
        <v>196</v>
      </c>
      <c r="G35" s="16"/>
      <c r="H35" s="16" t="s">
        <v>197</v>
      </c>
      <c r="I35" s="16" t="s">
        <v>198</v>
      </c>
      <c r="J35" s="16" t="s">
        <v>159</v>
      </c>
      <c r="K35" s="16" t="s">
        <v>84</v>
      </c>
      <c r="L35" s="91">
        <v>12</v>
      </c>
      <c r="M35" s="16"/>
      <c r="N35" s="17"/>
      <c r="O35" s="16" t="s">
        <v>166</v>
      </c>
      <c r="P35" s="16"/>
      <c r="Q35" s="16">
        <v>350</v>
      </c>
    </row>
    <row r="36" spans="1:18" ht="15" thickBot="1" x14ac:dyDescent="0.35">
      <c r="L36" s="45">
        <f>SUM(L30:L35)</f>
        <v>88</v>
      </c>
    </row>
    <row r="37" spans="1:18" ht="15" thickBot="1" x14ac:dyDescent="0.35"/>
    <row r="38" spans="1:18" ht="51.6" thickBot="1" x14ac:dyDescent="0.35">
      <c r="A38" s="41"/>
      <c r="B38" s="31" t="s">
        <v>199</v>
      </c>
      <c r="C38" s="32" t="s">
        <v>200</v>
      </c>
      <c r="D38" s="32"/>
      <c r="E38" s="92" t="s">
        <v>201</v>
      </c>
      <c r="F38" s="32" t="s">
        <v>202</v>
      </c>
      <c r="G38" s="32">
        <v>82</v>
      </c>
      <c r="H38" s="32" t="s">
        <v>203</v>
      </c>
      <c r="I38" s="32" t="s">
        <v>84</v>
      </c>
      <c r="J38" s="32"/>
      <c r="K38" s="32"/>
      <c r="L38" s="93">
        <v>39</v>
      </c>
      <c r="M38" s="59"/>
      <c r="N38" s="43"/>
      <c r="O38" s="32" t="s">
        <v>204</v>
      </c>
      <c r="P38" s="60" t="s">
        <v>205</v>
      </c>
      <c r="Q38" s="31">
        <v>945</v>
      </c>
    </row>
    <row r="39" spans="1:18" ht="51.6" thickBot="1" x14ac:dyDescent="0.35">
      <c r="A39" s="41"/>
      <c r="B39" s="43" t="s">
        <v>206</v>
      </c>
      <c r="C39" s="34" t="s">
        <v>207</v>
      </c>
      <c r="D39" s="86" t="s">
        <v>208</v>
      </c>
      <c r="E39" s="94" t="s">
        <v>209</v>
      </c>
      <c r="F39" s="34" t="s">
        <v>210</v>
      </c>
      <c r="G39" s="34">
        <v>50</v>
      </c>
      <c r="H39" s="34" t="s">
        <v>211</v>
      </c>
      <c r="I39" s="34" t="s">
        <v>84</v>
      </c>
      <c r="J39" s="34"/>
      <c r="K39" s="34"/>
      <c r="L39" s="95">
        <v>50</v>
      </c>
      <c r="M39" s="43"/>
      <c r="N39" s="43"/>
      <c r="O39" s="34" t="s">
        <v>135</v>
      </c>
      <c r="P39" s="43"/>
      <c r="Q39" s="43" t="s">
        <v>190</v>
      </c>
    </row>
    <row r="40" spans="1:18" ht="51.6" thickBot="1" x14ac:dyDescent="0.35">
      <c r="A40" s="96"/>
      <c r="B40" s="31" t="s">
        <v>212</v>
      </c>
      <c r="C40" s="32" t="s">
        <v>213</v>
      </c>
      <c r="D40" s="32" t="s">
        <v>214</v>
      </c>
      <c r="E40" s="32" t="s">
        <v>215</v>
      </c>
      <c r="F40" s="32" t="s">
        <v>216</v>
      </c>
      <c r="G40" s="32"/>
      <c r="H40" s="32" t="s">
        <v>217</v>
      </c>
      <c r="I40" s="32" t="s">
        <v>84</v>
      </c>
      <c r="J40" s="32"/>
      <c r="K40" s="32" t="s">
        <v>84</v>
      </c>
      <c r="L40" s="31">
        <v>0</v>
      </c>
      <c r="M40" s="43"/>
      <c r="N40" s="43"/>
      <c r="O40" s="32" t="s">
        <v>218</v>
      </c>
      <c r="P40" s="43"/>
      <c r="Q40" s="31" t="s">
        <v>190</v>
      </c>
      <c r="R40" s="97" t="s">
        <v>191</v>
      </c>
    </row>
    <row r="41" spans="1:18" ht="51.6" thickBot="1" x14ac:dyDescent="0.35">
      <c r="A41" s="98"/>
      <c r="B41" s="99" t="s">
        <v>219</v>
      </c>
      <c r="C41" s="34" t="s">
        <v>220</v>
      </c>
      <c r="D41" s="34" t="s">
        <v>214</v>
      </c>
      <c r="E41" s="34" t="s">
        <v>221</v>
      </c>
      <c r="F41" s="34" t="s">
        <v>210</v>
      </c>
      <c r="G41" s="34"/>
      <c r="H41" s="34" t="s">
        <v>222</v>
      </c>
      <c r="I41" s="34" t="s">
        <v>84</v>
      </c>
      <c r="J41" s="34" t="s">
        <v>84</v>
      </c>
      <c r="K41" s="34"/>
      <c r="L41" s="95">
        <v>30</v>
      </c>
      <c r="M41" s="43"/>
      <c r="N41" s="43" t="s">
        <v>223</v>
      </c>
      <c r="O41" s="34" t="s">
        <v>224</v>
      </c>
      <c r="P41" s="43" t="s">
        <v>225</v>
      </c>
      <c r="Q41" s="100">
        <v>1312.5</v>
      </c>
      <c r="R41" s="101" t="s">
        <v>226</v>
      </c>
    </row>
    <row r="42" spans="1:18" ht="21" thickBot="1" x14ac:dyDescent="0.35">
      <c r="A42" s="23"/>
      <c r="B42" s="102" t="s">
        <v>227</v>
      </c>
      <c r="C42" s="29" t="s">
        <v>228</v>
      </c>
      <c r="D42" s="39" t="s">
        <v>229</v>
      </c>
      <c r="E42" s="32" t="s">
        <v>17</v>
      </c>
      <c r="F42" s="32" t="s">
        <v>230</v>
      </c>
      <c r="G42" s="32"/>
      <c r="H42" s="32" t="s">
        <v>231</v>
      </c>
      <c r="I42" s="32" t="s">
        <v>84</v>
      </c>
      <c r="J42" s="32"/>
      <c r="K42" s="32"/>
      <c r="L42" s="95">
        <v>13</v>
      </c>
      <c r="M42" s="31"/>
      <c r="N42" s="43"/>
      <c r="O42" s="32"/>
      <c r="P42" s="31" t="s">
        <v>232</v>
      </c>
      <c r="Q42" s="32">
        <v>630</v>
      </c>
    </row>
    <row r="43" spans="1:18" ht="15" thickBot="1" x14ac:dyDescent="0.35">
      <c r="L43" s="45">
        <f>SUM(L38:L42)</f>
        <v>132</v>
      </c>
    </row>
    <row r="44" spans="1:18" ht="15" thickBot="1" x14ac:dyDescent="0.35"/>
    <row r="45" spans="1:18" ht="15" thickBot="1" x14ac:dyDescent="0.35">
      <c r="A45" s="41"/>
      <c r="B45" s="103" t="s">
        <v>233</v>
      </c>
      <c r="C45" s="104" t="s">
        <v>234</v>
      </c>
      <c r="D45" s="105" t="s">
        <v>235</v>
      </c>
      <c r="E45" s="105" t="s">
        <v>139</v>
      </c>
      <c r="F45" s="105" t="s">
        <v>236</v>
      </c>
      <c r="G45" s="104">
        <v>24</v>
      </c>
      <c r="H45" s="105" t="s">
        <v>237</v>
      </c>
      <c r="I45" s="105" t="s">
        <v>69</v>
      </c>
      <c r="J45" s="105"/>
      <c r="K45" s="104"/>
      <c r="L45" s="106">
        <v>48</v>
      </c>
      <c r="M45" s="104"/>
      <c r="N45" s="104"/>
      <c r="O45" s="105"/>
      <c r="P45" s="105"/>
      <c r="Q45" s="55" t="s">
        <v>190</v>
      </c>
    </row>
    <row r="46" spans="1:18" ht="15" thickBot="1" x14ac:dyDescent="0.35">
      <c r="A46" s="96"/>
      <c r="B46" s="103" t="s">
        <v>238</v>
      </c>
      <c r="C46" s="49" t="s">
        <v>239</v>
      </c>
      <c r="D46" s="107" t="s">
        <v>240</v>
      </c>
      <c r="E46" s="108" t="s">
        <v>139</v>
      </c>
      <c r="F46" s="108" t="s">
        <v>116</v>
      </c>
      <c r="G46" s="49">
        <v>56</v>
      </c>
      <c r="H46" s="108" t="s">
        <v>241</v>
      </c>
      <c r="I46" s="108" t="s">
        <v>69</v>
      </c>
      <c r="J46" s="108"/>
      <c r="K46" s="109"/>
      <c r="L46" s="110">
        <v>50</v>
      </c>
      <c r="M46" s="109"/>
      <c r="N46" s="109"/>
      <c r="O46" s="108"/>
      <c r="P46" s="108"/>
      <c r="Q46" s="55" t="s">
        <v>190</v>
      </c>
      <c r="R46" s="72" t="s">
        <v>242</v>
      </c>
    </row>
    <row r="47" spans="1:18" ht="15" thickBot="1" x14ac:dyDescent="0.35">
      <c r="A47" s="41"/>
      <c r="B47" s="111" t="s">
        <v>243</v>
      </c>
      <c r="C47" s="104" t="s">
        <v>244</v>
      </c>
      <c r="D47" s="112" t="s">
        <v>245</v>
      </c>
      <c r="E47" s="105" t="s">
        <v>246</v>
      </c>
      <c r="F47" s="105" t="s">
        <v>247</v>
      </c>
      <c r="G47" s="104">
        <v>72</v>
      </c>
      <c r="H47" s="105" t="s">
        <v>248</v>
      </c>
      <c r="I47" s="105" t="s">
        <v>69</v>
      </c>
      <c r="J47" s="105" t="s">
        <v>69</v>
      </c>
      <c r="K47" s="104"/>
      <c r="L47" s="113">
        <v>134</v>
      </c>
      <c r="M47" s="104"/>
      <c r="N47" s="104"/>
      <c r="O47" s="105" t="s">
        <v>249</v>
      </c>
      <c r="P47" s="114">
        <v>50</v>
      </c>
      <c r="Q47" s="55">
        <v>35</v>
      </c>
    </row>
    <row r="48" spans="1:18" ht="15" thickBot="1" x14ac:dyDescent="0.35">
      <c r="A48" s="115"/>
      <c r="B48" s="111" t="s">
        <v>250</v>
      </c>
      <c r="C48" s="104" t="s">
        <v>244</v>
      </c>
      <c r="D48" s="105" t="s">
        <v>240</v>
      </c>
      <c r="E48" s="105" t="s">
        <v>139</v>
      </c>
      <c r="F48" s="105" t="s">
        <v>247</v>
      </c>
      <c r="G48" s="104">
        <v>130</v>
      </c>
      <c r="H48" s="105" t="s">
        <v>251</v>
      </c>
      <c r="I48" s="105" t="s">
        <v>69</v>
      </c>
      <c r="J48" s="105" t="s">
        <v>69</v>
      </c>
      <c r="K48" s="104">
        <v>8</v>
      </c>
      <c r="L48" s="110">
        <v>15</v>
      </c>
      <c r="M48" s="109"/>
      <c r="N48" s="104"/>
      <c r="O48" s="105"/>
      <c r="P48" s="105"/>
      <c r="Q48" s="55">
        <v>175</v>
      </c>
    </row>
    <row r="49" spans="1:18" ht="15" thickBot="1" x14ac:dyDescent="0.35">
      <c r="L49" s="45">
        <f>SUM(L45:L48)</f>
        <v>247</v>
      </c>
    </row>
    <row r="50" spans="1:18" ht="15" thickBot="1" x14ac:dyDescent="0.35"/>
    <row r="51" spans="1:18" ht="41.4" thickBot="1" x14ac:dyDescent="0.35">
      <c r="A51" s="115"/>
      <c r="B51" s="102" t="s">
        <v>252</v>
      </c>
      <c r="C51" s="29" t="s">
        <v>253</v>
      </c>
      <c r="D51" s="29" t="s">
        <v>254</v>
      </c>
      <c r="E51" s="29" t="s">
        <v>255</v>
      </c>
      <c r="F51" s="29" t="s">
        <v>256</v>
      </c>
      <c r="G51" s="29">
        <v>10</v>
      </c>
      <c r="H51" s="29" t="s">
        <v>257</v>
      </c>
      <c r="I51" s="29" t="s">
        <v>84</v>
      </c>
      <c r="J51" s="29"/>
      <c r="K51" s="29"/>
      <c r="L51" s="116">
        <v>10</v>
      </c>
      <c r="M51" s="59"/>
      <c r="N51" s="117"/>
      <c r="O51" s="29"/>
      <c r="P51" s="13"/>
      <c r="Q51" s="102" t="s">
        <v>190</v>
      </c>
    </row>
    <row r="52" spans="1:18" ht="21" thickBot="1" x14ac:dyDescent="0.35">
      <c r="A52" s="115"/>
      <c r="B52" s="31" t="s">
        <v>258</v>
      </c>
      <c r="C52" s="32" t="s">
        <v>259</v>
      </c>
      <c r="D52" s="32" t="s">
        <v>260</v>
      </c>
      <c r="E52" s="31" t="s">
        <v>261</v>
      </c>
      <c r="F52" s="32" t="s">
        <v>236</v>
      </c>
      <c r="G52" s="32">
        <v>20</v>
      </c>
      <c r="H52" s="32" t="s">
        <v>262</v>
      </c>
      <c r="I52" s="32" t="s">
        <v>84</v>
      </c>
      <c r="J52" s="32" t="s">
        <v>84</v>
      </c>
      <c r="K52" s="32"/>
      <c r="L52" s="43">
        <v>5</v>
      </c>
      <c r="M52" s="31">
        <v>0</v>
      </c>
      <c r="N52" s="43"/>
      <c r="O52" s="32" t="s">
        <v>135</v>
      </c>
      <c r="P52" s="43"/>
      <c r="Q52" s="31">
        <v>140</v>
      </c>
    </row>
    <row r="53" spans="1:18" ht="15" thickBot="1" x14ac:dyDescent="0.35"/>
    <row r="54" spans="1:18" ht="15" thickBot="1" x14ac:dyDescent="0.35">
      <c r="A54" s="24"/>
      <c r="B54" s="103" t="s">
        <v>263</v>
      </c>
      <c r="C54" s="104" t="s">
        <v>264</v>
      </c>
      <c r="D54" s="105" t="s">
        <v>265</v>
      </c>
      <c r="E54" s="105" t="s">
        <v>266</v>
      </c>
      <c r="F54" s="105" t="s">
        <v>116</v>
      </c>
      <c r="G54" s="104">
        <v>44</v>
      </c>
      <c r="H54" s="105" t="s">
        <v>267</v>
      </c>
      <c r="I54" s="105" t="s">
        <v>84</v>
      </c>
      <c r="J54" s="105"/>
      <c r="K54" s="118">
        <v>26</v>
      </c>
      <c r="L54" s="119">
        <v>140</v>
      </c>
      <c r="M54" s="120">
        <v>124</v>
      </c>
      <c r="N54" s="104"/>
      <c r="O54" s="105" t="s">
        <v>268</v>
      </c>
      <c r="P54" s="105"/>
      <c r="Q54" s="121">
        <v>2450</v>
      </c>
      <c r="R54" s="72" t="s">
        <v>269</v>
      </c>
    </row>
    <row r="55" spans="1:18" ht="15" thickBot="1" x14ac:dyDescent="0.35"/>
    <row r="56" spans="1:18" ht="21" thickBot="1" x14ac:dyDescent="0.35">
      <c r="A56" s="122"/>
      <c r="B56" s="123" t="s">
        <v>270</v>
      </c>
      <c r="C56" s="124" t="s">
        <v>271</v>
      </c>
      <c r="D56" s="125" t="s">
        <v>272</v>
      </c>
      <c r="E56" s="126" t="s">
        <v>273</v>
      </c>
      <c r="F56" s="125" t="s">
        <v>274</v>
      </c>
      <c r="G56" s="127">
        <v>16</v>
      </c>
      <c r="H56" s="128" t="s">
        <v>275</v>
      </c>
      <c r="I56" s="128" t="s">
        <v>84</v>
      </c>
      <c r="J56" s="124"/>
      <c r="K56" s="124"/>
      <c r="L56" s="124"/>
      <c r="M56" s="123">
        <v>16</v>
      </c>
      <c r="N56" s="123"/>
      <c r="O56" s="128"/>
      <c r="P56" s="129"/>
      <c r="Q56" s="129"/>
    </row>
  </sheetData>
  <mergeCells count="1">
    <mergeCell ref="A18:D1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0AAEDD08489B438BCF6D072CB8F078" ma:contentTypeVersion="4" ma:contentTypeDescription="Creare un nuovo documento." ma:contentTypeScope="" ma:versionID="0f2a6681484834c9236fbf922bdad9d4">
  <xsd:schema xmlns:xsd="http://www.w3.org/2001/XMLSchema" xmlns:xs="http://www.w3.org/2001/XMLSchema" xmlns:p="http://schemas.microsoft.com/office/2006/metadata/properties" xmlns:ns2="c19fe6de-cfdb-4a4e-b649-be4bf2656548" xmlns:ns3="34998169-fd1b-47b0-a487-d1a5f51d19b0" targetNamespace="http://schemas.microsoft.com/office/2006/metadata/properties" ma:root="true" ma:fieldsID="c26fb30c9449233e1373919b90a8e3c8" ns2:_="" ns3:_="">
    <xsd:import namespace="c19fe6de-cfdb-4a4e-b649-be4bf2656548"/>
    <xsd:import namespace="34998169-fd1b-47b0-a487-d1a5f51d1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fe6de-cfdb-4a4e-b649-be4bf2656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98169-fd1b-47b0-a487-d1a5f51d19b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7977E0-011C-4B9B-8666-BC41A37AE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fe6de-cfdb-4a4e-b649-be4bf2656548"/>
    <ds:schemaRef ds:uri="34998169-fd1b-47b0-a487-d1a5f51d1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626B7-7121-4CF6-A217-B96BA31D9A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65420-371B-4541-902D-E4D8D8A6C2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PROGETTI_GRATUITI</vt:lpstr>
      <vt:lpstr>PROGETTI_CON_SPESE_PERS__E_MAT_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De Petris</dc:creator>
  <cp:lastModifiedBy>MASSAROSA 1 SMART 21</cp:lastModifiedBy>
  <cp:revision/>
  <dcterms:created xsi:type="dcterms:W3CDTF">2022-12-04T18:54:07Z</dcterms:created>
  <dcterms:modified xsi:type="dcterms:W3CDTF">2022-12-12T18:17:51Z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0x0101001D0AAEDD08489B438BCF6D072CB8F078</vt:lpwstr>
  </property>
</Properties>
</file>